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kces\Wszyscy\AKCELERACJA - SONATA\1. DOKUMENTACJA PROGRAMU\Umowa z załacznikami_11032025\"/>
    </mc:Choice>
  </mc:AlternateContent>
  <xr:revisionPtr revIDLastSave="0" documentId="13_ncr:1_{E8EF515F-106E-4DA6-B018-327C13AA8777}" xr6:coauthVersionLast="47" xr6:coauthVersionMax="47" xr10:uidLastSave="{00000000-0000-0000-0000-000000000000}"/>
  <bookViews>
    <workbookView xWindow="-120" yWindow="-120" windowWidth="29040" windowHeight="15840" xr2:uid="{DDECD856-F507-4C5E-87C5-3E7EC1CAD486}"/>
  </bookViews>
  <sheets>
    <sheet name="Sprawozdanie mentoring" sheetId="5" r:id="rId1"/>
    <sheet name="Sprawozdanie grant" sheetId="3" r:id="rId2"/>
    <sheet name="Arkusz1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3" l="1"/>
  <c r="N45" i="3"/>
  <c r="N46" i="3"/>
  <c r="N47" i="3"/>
  <c r="N48" i="3"/>
  <c r="N49" i="3"/>
  <c r="N50" i="3"/>
  <c r="N51" i="3"/>
  <c r="N52" i="3"/>
  <c r="N53" i="3"/>
  <c r="N42" i="3"/>
  <c r="N43" i="3"/>
  <c r="M53" i="3"/>
  <c r="M52" i="3"/>
  <c r="M51" i="3"/>
  <c r="M50" i="3"/>
  <c r="M49" i="3"/>
  <c r="M48" i="3"/>
  <c r="M44" i="3"/>
  <c r="M46" i="3"/>
  <c r="M47" i="3"/>
  <c r="M45" i="3"/>
  <c r="M42" i="3"/>
  <c r="M43" i="3"/>
  <c r="M41" i="3"/>
  <c r="N41" i="3" s="1"/>
  <c r="J52" i="3"/>
  <c r="K52" i="3"/>
  <c r="L52" i="3"/>
  <c r="J48" i="3"/>
  <c r="K48" i="3"/>
  <c r="L48" i="3"/>
  <c r="J44" i="3"/>
  <c r="J53" i="3" s="1"/>
  <c r="K44" i="3"/>
  <c r="K53" i="3" s="1"/>
  <c r="L44" i="3"/>
  <c r="D62" i="3"/>
  <c r="E44" i="3"/>
  <c r="F44" i="3"/>
  <c r="F52" i="3"/>
  <c r="G52" i="3"/>
  <c r="H52" i="3"/>
  <c r="I52" i="3"/>
  <c r="E52" i="3"/>
  <c r="F48" i="3"/>
  <c r="G48" i="3"/>
  <c r="H48" i="3"/>
  <c r="I48" i="3"/>
  <c r="E48" i="3"/>
  <c r="G44" i="3"/>
  <c r="H44" i="3"/>
  <c r="I44" i="3"/>
  <c r="L53" i="3" l="1"/>
  <c r="D66" i="3"/>
  <c r="D67" i="3" s="1"/>
  <c r="I53" i="3"/>
  <c r="H53" i="3"/>
  <c r="E53" i="3"/>
  <c r="G53" i="3"/>
  <c r="F53" i="3"/>
  <c r="C16" i="3" l="1"/>
  <c r="C17" i="3" s="1"/>
</calcChain>
</file>

<file path=xl/sharedStrings.xml><?xml version="1.0" encoding="utf-8"?>
<sst xmlns="http://schemas.openxmlformats.org/spreadsheetml/2006/main" count="151" uniqueCount="82">
  <si>
    <t>NR</t>
  </si>
  <si>
    <t>NAZWA</t>
  </si>
  <si>
    <t>OPIS ZAPLANOWANYCH DZIAŁAŃ</t>
  </si>
  <si>
    <t>STAN REALIZACJI - opis</t>
  </si>
  <si>
    <t>1.1</t>
  </si>
  <si>
    <t>Działanie 1 - opis</t>
  </si>
  <si>
    <t>Działanie 2 - opis</t>
  </si>
  <si>
    <t>1.2</t>
  </si>
  <si>
    <t>2.1</t>
  </si>
  <si>
    <t>2.2</t>
  </si>
  <si>
    <t>PLANOWANY KOSZT</t>
  </si>
  <si>
    <t>Działanie 1 - zaplanowana wartość</t>
  </si>
  <si>
    <t>Działanie 2 - zaplanowana wartość</t>
  </si>
  <si>
    <t>Cele grantu</t>
  </si>
  <si>
    <t>Cel 1.</t>
  </si>
  <si>
    <t>Cel 2.</t>
  </si>
  <si>
    <t>(…)</t>
  </si>
  <si>
    <t>Nazwa zadania 1</t>
  </si>
  <si>
    <t>Nazwa zadania (…)</t>
  </si>
  <si>
    <t>Nazwa zadania 2</t>
  </si>
  <si>
    <t>3.1</t>
  </si>
  <si>
    <t>3.2</t>
  </si>
  <si>
    <t>Działanie (…) - opis</t>
  </si>
  <si>
    <t>Działanie (…) - zaplanowana wartość</t>
  </si>
  <si>
    <t>NR UMOWY</t>
  </si>
  <si>
    <t>Od</t>
  </si>
  <si>
    <t>Data</t>
  </si>
  <si>
    <t>Do</t>
  </si>
  <si>
    <t>STAN REALIZACJI - wydatki</t>
  </si>
  <si>
    <t>Wydatki łącznie</t>
  </si>
  <si>
    <t>Wartość przyznanego grantu</t>
  </si>
  <si>
    <t>Wartość rozliczonych środków od początku realizacji</t>
  </si>
  <si>
    <t>Wartość rozliczonych środków w bieżącym wniosku</t>
  </si>
  <si>
    <t>%rozliczenia</t>
  </si>
  <si>
    <t>Łączna wartość w ramach GRANTU</t>
  </si>
  <si>
    <t>Wartość rozliczonych środków łącznie</t>
  </si>
  <si>
    <t>Wartość zatwierdzonych środków w bieżącym wniosku</t>
  </si>
  <si>
    <t>ZADANIA - STAN REALIZACJI - OPIS</t>
  </si>
  <si>
    <t>ZADANIA - STAN REALIZACJI - WYDATKI</t>
  </si>
  <si>
    <t>OKRES REALIZACJI GRANTU</t>
  </si>
  <si>
    <t xml:space="preserve"> </t>
  </si>
  <si>
    <t>Łączna wartość w ramach zadania 1</t>
  </si>
  <si>
    <t>Łączna wartość w ramach zadania 2</t>
  </si>
  <si>
    <t>Łączna wartość w ramach zadania (…)</t>
  </si>
  <si>
    <t>Podsumowanie realizacji</t>
  </si>
  <si>
    <t>okres sprawozd.</t>
  </si>
  <si>
    <t>Od DD/MM/RR 
do DD/MM/RR</t>
  </si>
  <si>
    <t>OKRES SPRAWOZDAWCZY</t>
  </si>
  <si>
    <t>od</t>
  </si>
  <si>
    <t>DO</t>
  </si>
  <si>
    <t>RRRR-MM-DD</t>
  </si>
  <si>
    <t>słownie</t>
  </si>
  <si>
    <t>Wnioskowana kwota</t>
  </si>
  <si>
    <t>NR SPRAWOZDANIA</t>
  </si>
  <si>
    <t>NAZWA BENEFICJENTA</t>
  </si>
  <si>
    <t>OKRES REALIZACJI MENTORINGU wg UMOWY</t>
  </si>
  <si>
    <t>CELE MENTORINGU - STAN REALIZACJI - OPIS</t>
  </si>
  <si>
    <t>IMIĘ I NAZWISKO MENTORA</t>
  </si>
  <si>
    <t>POZIOM REALIZACJI - opis</t>
  </si>
  <si>
    <t>Liczba sesji w okresie sprawozdawczym</t>
  </si>
  <si>
    <t>Liczba godzin zrealizowanych</t>
  </si>
  <si>
    <t>Wyznaczony CEL - zgodnie z harmonogramem</t>
  </si>
  <si>
    <t>OPIS ZAPLANOWANYCH CELÓW - zgodnie z harmonogramem</t>
  </si>
  <si>
    <t xml:space="preserve">Główny </t>
  </si>
  <si>
    <t>I</t>
  </si>
  <si>
    <t>Szczegółowy 1</t>
  </si>
  <si>
    <t>Szczegółowy 2</t>
  </si>
  <si>
    <t>Szczegółowy (…)</t>
  </si>
  <si>
    <t>Dokumenty potwierdzające wykonanie usługi mentoringowej</t>
  </si>
  <si>
    <t>Nazwa</t>
  </si>
  <si>
    <t>LICZBA GODZIN wg UMOWY</t>
  </si>
  <si>
    <t>LICZBA SESJI wg UMOWY</t>
  </si>
  <si>
    <t>LICZBA SESJI ZREALIZOWANYCH ŁĄCZNIE</t>
  </si>
  <si>
    <t>LICZBA GODZIN ZREALIZOWANYCH ŁĄCZNIE</t>
  </si>
  <si>
    <t>Liczba zrealizowanych godzin w okresie sprawozdawczym</t>
  </si>
  <si>
    <t>Wartość przekazanych transz od początku realizacji</t>
  </si>
  <si>
    <t>w tym</t>
  </si>
  <si>
    <t>Nr dokumentu</t>
  </si>
  <si>
    <t>Załącznik 9 do Umowy Akceleracyjnej - Wzór Wniosku o wypłatę transzy i sprawozdania</t>
  </si>
  <si>
    <t>Załącznik 8 do Umowy Akceleracyjnej - Wzór Sprawozdania z Mentoringu</t>
  </si>
  <si>
    <t>%</t>
  </si>
  <si>
    <t>Zatwierdzenie Sprawozdania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</si>
</sst>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1" xfId="0" applyBorder="1"/>
    <xf numFmtId="0" fontId="0" fillId="0" borderId="13" xfId="0" applyBorder="1"/>
    <xf numFmtId="0" fontId="3" fillId="0" borderId="0" xfId="0" applyFont="1"/>
    <xf numFmtId="4" fontId="0" fillId="0" borderId="0" xfId="0" applyNumberFormat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3" xfId="0" applyFont="1" applyBorder="1"/>
    <xf numFmtId="49" fontId="0" fillId="0" borderId="23" xfId="0" applyNumberFormat="1" applyBorder="1" applyAlignment="1">
      <alignment horizontal="center" vertical="center"/>
    </xf>
    <xf numFmtId="4" fontId="0" fillId="0" borderId="25" xfId="0" applyNumberFormat="1" applyBorder="1"/>
    <xf numFmtId="4" fontId="0" fillId="0" borderId="23" xfId="0" applyNumberFormat="1" applyBorder="1"/>
    <xf numFmtId="0" fontId="3" fillId="0" borderId="25" xfId="0" applyFont="1" applyBorder="1"/>
    <xf numFmtId="0" fontId="0" fillId="0" borderId="21" xfId="0" applyBorder="1"/>
    <xf numFmtId="0" fontId="0" fillId="0" borderId="33" xfId="0" applyBorder="1"/>
    <xf numFmtId="0" fontId="0" fillId="0" borderId="30" xfId="0" applyBorder="1"/>
    <xf numFmtId="0" fontId="0" fillId="0" borderId="5" xfId="0" applyBorder="1"/>
    <xf numFmtId="0" fontId="3" fillId="0" borderId="45" xfId="0" applyFont="1" applyBorder="1" applyAlignment="1">
      <alignment horizontal="left" vertical="center"/>
    </xf>
    <xf numFmtId="49" fontId="0" fillId="0" borderId="45" xfId="0" applyNumberForma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49" fontId="3" fillId="0" borderId="50" xfId="0" applyNumberFormat="1" applyFont="1" applyBorder="1" applyAlignment="1">
      <alignment horizontal="center" vertical="center"/>
    </xf>
    <xf numFmtId="4" fontId="0" fillId="5" borderId="36" xfId="0" applyNumberFormat="1" applyFill="1" applyBorder="1" applyAlignment="1">
      <alignment vertical="center"/>
    </xf>
    <xf numFmtId="4" fontId="0" fillId="5" borderId="37" xfId="0" applyNumberFormat="1" applyFill="1" applyBorder="1" applyAlignment="1">
      <alignment vertical="center"/>
    </xf>
    <xf numFmtId="0" fontId="0" fillId="5" borderId="3" xfId="0" applyFill="1" applyBorder="1"/>
    <xf numFmtId="164" fontId="3" fillId="5" borderId="35" xfId="0" applyNumberFormat="1" applyFont="1" applyFill="1" applyBorder="1"/>
    <xf numFmtId="4" fontId="0" fillId="5" borderId="2" xfId="0" applyNumberFormat="1" applyFill="1" applyBorder="1" applyAlignment="1">
      <alignment vertical="center"/>
    </xf>
    <xf numFmtId="4" fontId="0" fillId="5" borderId="38" xfId="0" applyNumberFormat="1" applyFill="1" applyBorder="1" applyAlignment="1">
      <alignment vertical="center"/>
    </xf>
    <xf numFmtId="0" fontId="0" fillId="5" borderId="37" xfId="0" applyFill="1" applyBorder="1"/>
    <xf numFmtId="164" fontId="3" fillId="5" borderId="41" xfId="0" applyNumberFormat="1" applyFont="1" applyFill="1" applyBorder="1"/>
    <xf numFmtId="0" fontId="0" fillId="5" borderId="39" xfId="0" applyFill="1" applyBorder="1"/>
    <xf numFmtId="4" fontId="0" fillId="5" borderId="38" xfId="0" applyNumberFormat="1" applyFill="1" applyBorder="1" applyAlignment="1">
      <alignment horizontal="right" vertical="center"/>
    </xf>
    <xf numFmtId="4" fontId="0" fillId="5" borderId="42" xfId="0" applyNumberFormat="1" applyFill="1" applyBorder="1" applyAlignment="1">
      <alignment vertical="center"/>
    </xf>
    <xf numFmtId="4" fontId="0" fillId="5" borderId="42" xfId="0" applyNumberFormat="1" applyFill="1" applyBorder="1" applyAlignment="1">
      <alignment horizontal="right" vertical="center"/>
    </xf>
    <xf numFmtId="0" fontId="0" fillId="5" borderId="43" xfId="0" applyFill="1" applyBorder="1"/>
    <xf numFmtId="164" fontId="3" fillId="5" borderId="44" xfId="0" applyNumberFormat="1" applyFont="1" applyFill="1" applyBorder="1"/>
    <xf numFmtId="0" fontId="0" fillId="0" borderId="48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65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16" xfId="0" applyFill="1" applyBorder="1"/>
    <xf numFmtId="0" fontId="0" fillId="6" borderId="34" xfId="0" applyFill="1" applyBorder="1"/>
    <xf numFmtId="0" fontId="0" fillId="6" borderId="7" xfId="0" applyFill="1" applyBorder="1"/>
    <xf numFmtId="0" fontId="0" fillId="6" borderId="40" xfId="0" applyFill="1" applyBorder="1"/>
    <xf numFmtId="0" fontId="0" fillId="6" borderId="1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4" fillId="6" borderId="24" xfId="0" applyFont="1" applyFill="1" applyBorder="1" applyAlignment="1">
      <alignment horizontal="right" vertical="center"/>
    </xf>
    <xf numFmtId="4" fontId="0" fillId="6" borderId="25" xfId="0" applyNumberFormat="1" applyFill="1" applyBorder="1"/>
    <xf numFmtId="4" fontId="0" fillId="6" borderId="0" xfId="0" applyNumberFormat="1" applyFill="1"/>
    <xf numFmtId="4" fontId="0" fillId="6" borderId="23" xfId="0" applyNumberFormat="1" applyFill="1" applyBorder="1"/>
    <xf numFmtId="4" fontId="0" fillId="6" borderId="28" xfId="0" applyNumberFormat="1" applyFill="1" applyBorder="1"/>
    <xf numFmtId="4" fontId="0" fillId="6" borderId="29" xfId="0" applyNumberFormat="1" applyFill="1" applyBorder="1"/>
    <xf numFmtId="0" fontId="3" fillId="6" borderId="14" xfId="0" applyFont="1" applyFill="1" applyBorder="1" applyAlignment="1">
      <alignment horizontal="right" vertical="center"/>
    </xf>
    <xf numFmtId="4" fontId="0" fillId="6" borderId="26" xfId="0" applyNumberFormat="1" applyFill="1" applyBorder="1"/>
    <xf numFmtId="4" fontId="0" fillId="6" borderId="14" xfId="0" applyNumberFormat="1" applyFill="1" applyBorder="1"/>
    <xf numFmtId="0" fontId="0" fillId="6" borderId="25" xfId="0" applyFill="1" applyBorder="1" applyAlignment="1">
      <alignment vertical="center"/>
    </xf>
    <xf numFmtId="0" fontId="0" fillId="6" borderId="0" xfId="0" applyFill="1" applyAlignment="1">
      <alignment horizontal="left" vertical="center"/>
    </xf>
    <xf numFmtId="49" fontId="3" fillId="6" borderId="14" xfId="0" applyNumberFormat="1" applyFont="1" applyFill="1" applyBorder="1" applyAlignment="1">
      <alignment horizontal="left"/>
    </xf>
    <xf numFmtId="0" fontId="0" fillId="8" borderId="18" xfId="0" applyFill="1" applyBorder="1"/>
    <xf numFmtId="0" fontId="0" fillId="8" borderId="19" xfId="0" applyFill="1" applyBorder="1"/>
    <xf numFmtId="0" fontId="5" fillId="8" borderId="19" xfId="0" applyFont="1" applyFill="1" applyBorder="1" applyAlignment="1">
      <alignment horizontal="right" vertical="center"/>
    </xf>
    <xf numFmtId="4" fontId="1" fillId="8" borderId="19" xfId="0" applyNumberFormat="1" applyFont="1" applyFill="1" applyBorder="1"/>
    <xf numFmtId="0" fontId="0" fillId="0" borderId="0" xfId="0" applyAlignment="1">
      <alignment wrapText="1"/>
    </xf>
    <xf numFmtId="0" fontId="0" fillId="0" borderId="46" xfId="0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4" fillId="0" borderId="71" xfId="0" applyFont="1" applyBorder="1" applyAlignment="1">
      <alignment horizontal="left" vertical="center" wrapText="1"/>
    </xf>
    <xf numFmtId="0" fontId="2" fillId="0" borderId="68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11" fillId="9" borderId="76" xfId="0" applyFont="1" applyFill="1" applyBorder="1" applyAlignment="1">
      <alignment horizontal="center" vertical="center" wrapText="1"/>
    </xf>
    <xf numFmtId="0" fontId="0" fillId="9" borderId="78" xfId="0" applyFill="1" applyBorder="1" applyAlignment="1">
      <alignment horizontal="center" vertical="center" wrapText="1"/>
    </xf>
    <xf numFmtId="0" fontId="4" fillId="10" borderId="0" xfId="0" applyFont="1" applyFill="1"/>
    <xf numFmtId="0" fontId="4" fillId="10" borderId="21" xfId="0" applyFont="1" applyFill="1" applyBorder="1"/>
    <xf numFmtId="164" fontId="7" fillId="0" borderId="3" xfId="0" applyNumberFormat="1" applyFont="1" applyBorder="1" applyAlignment="1">
      <alignment vertical="center"/>
    </xf>
    <xf numFmtId="0" fontId="0" fillId="0" borderId="14" xfId="0" applyBorder="1"/>
    <xf numFmtId="0" fontId="4" fillId="6" borderId="3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" fontId="4" fillId="10" borderId="0" xfId="0" applyNumberFormat="1" applyFont="1" applyFill="1" applyAlignment="1">
      <alignment vertical="center"/>
    </xf>
    <xf numFmtId="4" fontId="4" fillId="4" borderId="2" xfId="0" applyNumberFormat="1" applyFont="1" applyFill="1" applyBorder="1" applyAlignment="1">
      <alignment horizontal="centerContinuous" vertical="center"/>
    </xf>
    <xf numFmtId="4" fontId="4" fillId="4" borderId="4" xfId="0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0" borderId="0" xfId="0" applyAlignment="1">
      <alignment horizontal="right"/>
    </xf>
    <xf numFmtId="4" fontId="4" fillId="4" borderId="2" xfId="0" applyNumberFormat="1" applyFont="1" applyFill="1" applyBorder="1" applyAlignment="1">
      <alignment horizontal="centerContinuous" vertical="distributed"/>
    </xf>
    <xf numFmtId="4" fontId="4" fillId="4" borderId="4" xfId="0" applyNumberFormat="1" applyFont="1" applyFill="1" applyBorder="1" applyAlignment="1">
      <alignment horizontal="centerContinuous" vertical="distributed"/>
    </xf>
    <xf numFmtId="4" fontId="4" fillId="2" borderId="2" xfId="0" applyNumberFormat="1" applyFont="1" applyFill="1" applyBorder="1" applyAlignment="1">
      <alignment horizontal="centerContinuous" vertical="center"/>
    </xf>
    <xf numFmtId="4" fontId="4" fillId="0" borderId="4" xfId="0" applyNumberFormat="1" applyFont="1" applyBorder="1" applyAlignment="1">
      <alignment horizontal="centerContinuous" vertical="center"/>
    </xf>
    <xf numFmtId="4" fontId="4" fillId="3" borderId="43" xfId="0" applyNumberFormat="1" applyFont="1" applyFill="1" applyBorder="1" applyAlignment="1">
      <alignment horizontal="centerContinuous" vertical="center"/>
    </xf>
    <xf numFmtId="4" fontId="4" fillId="3" borderId="32" xfId="0" applyNumberFormat="1" applyFont="1" applyFill="1" applyBorder="1" applyAlignment="1">
      <alignment horizontal="centerContinuous" vertical="center"/>
    </xf>
    <xf numFmtId="0" fontId="0" fillId="8" borderId="0" xfId="0" applyFill="1" applyAlignment="1">
      <alignment vertical="center"/>
    </xf>
    <xf numFmtId="4" fontId="1" fillId="8" borderId="81" xfId="0" applyNumberFormat="1" applyFont="1" applyFill="1" applyBorder="1"/>
    <xf numFmtId="4" fontId="0" fillId="6" borderId="82" xfId="0" applyNumberFormat="1" applyFill="1" applyBorder="1"/>
    <xf numFmtId="4" fontId="0" fillId="8" borderId="57" xfId="0" applyNumberFormat="1" applyFill="1" applyBorder="1"/>
    <xf numFmtId="0" fontId="0" fillId="0" borderId="9" xfId="0" applyBorder="1"/>
    <xf numFmtId="4" fontId="0" fillId="9" borderId="17" xfId="0" applyNumberFormat="1" applyFill="1" applyBorder="1"/>
    <xf numFmtId="4" fontId="0" fillId="9" borderId="29" xfId="0" applyNumberFormat="1" applyFill="1" applyBorder="1"/>
    <xf numFmtId="4" fontId="0" fillId="9" borderId="27" xfId="0" applyNumberFormat="1" applyFill="1" applyBorder="1"/>
    <xf numFmtId="0" fontId="0" fillId="8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center" vertical="center"/>
    </xf>
    <xf numFmtId="164" fontId="3" fillId="10" borderId="3" xfId="0" applyNumberFormat="1" applyFont="1" applyFill="1" applyBorder="1" applyAlignment="1">
      <alignment horizontal="center" vertical="center"/>
    </xf>
    <xf numFmtId="164" fontId="3" fillId="10" borderId="4" xfId="0" applyNumberFormat="1" applyFont="1" applyFill="1" applyBorder="1" applyAlignment="1">
      <alignment horizontal="center" vertical="center"/>
    </xf>
    <xf numFmtId="0" fontId="1" fillId="7" borderId="73" xfId="0" applyFont="1" applyFill="1" applyBorder="1" applyAlignment="1">
      <alignment horizontal="center" vertical="center"/>
    </xf>
    <xf numFmtId="0" fontId="1" fillId="7" borderId="72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9" borderId="77" xfId="0" applyFill="1" applyBorder="1" applyAlignment="1">
      <alignment horizontal="center" vertical="center"/>
    </xf>
    <xf numFmtId="0" fontId="0" fillId="9" borderId="74" xfId="0" applyFill="1" applyBorder="1" applyAlignment="1">
      <alignment horizontal="center" vertical="center"/>
    </xf>
    <xf numFmtId="0" fontId="0" fillId="9" borderId="78" xfId="0" applyFill="1" applyBorder="1" applyAlignment="1">
      <alignment horizontal="center" vertical="center"/>
    </xf>
    <xf numFmtId="0" fontId="9" fillId="0" borderId="4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4" fillId="0" borderId="5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4" fillId="3" borderId="80" xfId="0" applyNumberFormat="1" applyFont="1" applyFill="1" applyBorder="1" applyAlignment="1">
      <alignment horizontal="center" vertical="center"/>
    </xf>
    <xf numFmtId="4" fontId="4" fillId="3" borderId="64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0" fillId="8" borderId="57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0" fillId="6" borderId="3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right" vertical="center" wrapText="1"/>
    </xf>
    <xf numFmtId="0" fontId="0" fillId="3" borderId="31" xfId="0" applyFill="1" applyBorder="1" applyAlignment="1">
      <alignment horizontal="right" vertical="center" wrapText="1"/>
    </xf>
    <xf numFmtId="0" fontId="0" fillId="3" borderId="32" xfId="0" applyFill="1" applyBorder="1" applyAlignment="1">
      <alignment horizontal="right" vertical="center" wrapText="1"/>
    </xf>
    <xf numFmtId="0" fontId="0" fillId="5" borderId="31" xfId="0" applyFill="1" applyBorder="1" applyAlignment="1">
      <alignment horizontal="right" vertical="center" wrapText="1"/>
    </xf>
    <xf numFmtId="0" fontId="0" fillId="5" borderId="32" xfId="0" applyFill="1" applyBorder="1" applyAlignment="1">
      <alignment horizontal="right" vertical="center" wrapText="1"/>
    </xf>
    <xf numFmtId="0" fontId="0" fillId="5" borderId="3" xfId="0" applyFill="1" applyBorder="1" applyAlignment="1">
      <alignment horizontal="right" vertical="center" wrapText="1"/>
    </xf>
    <xf numFmtId="0" fontId="0" fillId="5" borderId="4" xfId="0" applyFill="1" applyBorder="1" applyAlignment="1">
      <alignment horizontal="right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0" fillId="6" borderId="2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6" borderId="23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7" fillId="0" borderId="79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6" borderId="57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ny" xfId="0" builtinId="0"/>
  </cellStyles>
  <dxfs count="3">
    <dxf>
      <font>
        <color theme="0" tint="-0.499984740745262"/>
      </font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</xdr:colOff>
      <xdr:row>29</xdr:row>
      <xdr:rowOff>9072</xdr:rowOff>
    </xdr:from>
    <xdr:to>
      <xdr:col>11</xdr:col>
      <xdr:colOff>10885</xdr:colOff>
      <xdr:row>34</xdr:row>
      <xdr:rowOff>141514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4E37E0A-8810-49AF-BEAF-4FD5C879A462}"/>
            </a:ext>
          </a:extLst>
        </xdr:cNvPr>
        <xdr:cNvSpPr txBox="1"/>
      </xdr:nvSpPr>
      <xdr:spPr>
        <a:xfrm>
          <a:off x="5410199" y="5996215"/>
          <a:ext cx="3461657" cy="10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 i="1"/>
            <a:t>Podpis/-y osób reprezentujących</a:t>
          </a:r>
          <a:r>
            <a:rPr lang="pl-PL" sz="1100" i="1" baseline="0"/>
            <a:t> Beneficjenta (zgodnie z KRS)</a:t>
          </a:r>
          <a:endParaRPr lang="pl-PL" sz="1100" i="1"/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11</xdr:col>
      <xdr:colOff>9072</xdr:colOff>
      <xdr:row>29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672346C-DC80-49E1-92B7-5A7996745A8D}"/>
            </a:ext>
          </a:extLst>
        </xdr:cNvPr>
        <xdr:cNvSpPr txBox="1"/>
      </xdr:nvSpPr>
      <xdr:spPr>
        <a:xfrm>
          <a:off x="5181601" y="15735299"/>
          <a:ext cx="3780971" cy="2193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Podpis/-y osób reprezentujących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AKCES NCBR sp. z o.o.</a:t>
          </a:r>
          <a:endParaRPr lang="pl-PL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8</xdr:row>
          <xdr:rowOff>66675</xdr:rowOff>
        </xdr:from>
        <xdr:to>
          <xdr:col>8</xdr:col>
          <xdr:colOff>171450</xdr:colOff>
          <xdr:row>8</xdr:row>
          <xdr:rowOff>295275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Prowadzący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8</xdr:row>
          <xdr:rowOff>104775</xdr:rowOff>
        </xdr:from>
        <xdr:to>
          <xdr:col>10</xdr:col>
          <xdr:colOff>333375</xdr:colOff>
          <xdr:row>8</xdr:row>
          <xdr:rowOff>333375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Merytoryczny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</xdr:row>
          <xdr:rowOff>114300</xdr:rowOff>
        </xdr:from>
        <xdr:to>
          <xdr:col>8</xdr:col>
          <xdr:colOff>57150</xdr:colOff>
          <xdr:row>3</xdr:row>
          <xdr:rowOff>342900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Miesięczne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3</xdr:row>
          <xdr:rowOff>95250</xdr:rowOff>
        </xdr:from>
        <xdr:to>
          <xdr:col>9</xdr:col>
          <xdr:colOff>819150</xdr:colOff>
          <xdr:row>3</xdr:row>
          <xdr:rowOff>333375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Końcowe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190500</xdr:rowOff>
        </xdr:from>
        <xdr:to>
          <xdr:col>6</xdr:col>
          <xdr:colOff>838200</xdr:colOff>
          <xdr:row>5</xdr:row>
          <xdr:rowOff>419100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Stacjonarne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5</xdr:row>
          <xdr:rowOff>200025</xdr:rowOff>
        </xdr:from>
        <xdr:to>
          <xdr:col>8</xdr:col>
          <xdr:colOff>809625</xdr:colOff>
          <xdr:row>6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Zdalnie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</xdr:row>
          <xdr:rowOff>219075</xdr:rowOff>
        </xdr:from>
        <xdr:to>
          <xdr:col>11</xdr:col>
          <xdr:colOff>19050</xdr:colOff>
          <xdr:row>6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Telefonicznie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876300</xdr:colOff>
      <xdr:row>37</xdr:row>
      <xdr:rowOff>25400</xdr:rowOff>
    </xdr:from>
    <xdr:to>
      <xdr:col>11</xdr:col>
      <xdr:colOff>12700</xdr:colOff>
      <xdr:row>50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944516A-6565-4615-BCC6-A8BA37C24C4B}"/>
            </a:ext>
          </a:extLst>
        </xdr:cNvPr>
        <xdr:cNvSpPr txBox="1"/>
      </xdr:nvSpPr>
      <xdr:spPr>
        <a:xfrm>
          <a:off x="5829300" y="10071100"/>
          <a:ext cx="444500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Podpis/-y osób reprezentujących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AKCES NCBR sp. z o.o.</a:t>
          </a:r>
          <a:endParaRPr lang="pl-PL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38100</xdr:rowOff>
        </xdr:from>
        <xdr:to>
          <xdr:col>3</xdr:col>
          <xdr:colOff>381000</xdr:colOff>
          <xdr:row>6</xdr:row>
          <xdr:rowOff>133350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o wypłatę transzy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5</xdr:row>
          <xdr:rowOff>28575</xdr:rowOff>
        </xdr:from>
        <xdr:to>
          <xdr:col>5</xdr:col>
          <xdr:colOff>76200</xdr:colOff>
          <xdr:row>6</xdr:row>
          <xdr:rowOff>95250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Rozliczenie transzy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</xdr:row>
          <xdr:rowOff>66675</xdr:rowOff>
        </xdr:from>
        <xdr:to>
          <xdr:col>8</xdr:col>
          <xdr:colOff>152400</xdr:colOff>
          <xdr:row>6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Sprawozdanie okresowe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0</xdr:colOff>
      <xdr:row>54</xdr:row>
      <xdr:rowOff>9072</xdr:rowOff>
    </xdr:from>
    <xdr:to>
      <xdr:col>14</xdr:col>
      <xdr:colOff>0</xdr:colOff>
      <xdr:row>60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890000" y="13736617"/>
          <a:ext cx="8370455" cy="1064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 i="1"/>
            <a:t>Podpis/-y osób reprezentujących</a:t>
          </a:r>
          <a:r>
            <a:rPr lang="pl-PL" sz="1100" i="1" baseline="0"/>
            <a:t> Beneficjenta (zgodnie z KRS)</a:t>
          </a:r>
          <a:endParaRPr lang="pl-PL" sz="1100" i="1"/>
        </a:p>
      </xdr:txBody>
    </xdr:sp>
    <xdr:clientData/>
  </xdr:twoCellAnchor>
  <xdr:twoCellAnchor>
    <xdr:from>
      <xdr:col>6</xdr:col>
      <xdr:colOff>1</xdr:colOff>
      <xdr:row>61</xdr:row>
      <xdr:rowOff>-1</xdr:rowOff>
    </xdr:from>
    <xdr:to>
      <xdr:col>14</xdr:col>
      <xdr:colOff>9072</xdr:colOff>
      <xdr:row>66</xdr:row>
      <xdr:rowOff>371928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56072" y="14278428"/>
          <a:ext cx="5678714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Podpis/-y osób reprezentujących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AKCES NCBR sp. z o.o.</a:t>
          </a:r>
          <a:endParaRPr lang="pl-PL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5</xdr:row>
          <xdr:rowOff>76200</xdr:rowOff>
        </xdr:from>
        <xdr:to>
          <xdr:col>11</xdr:col>
          <xdr:colOff>228600</xdr:colOff>
          <xdr:row>6</xdr:row>
          <xdr:rowOff>76200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Sprawozdanie końcowe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BFF8-958B-48E5-A33F-BCCDE5F72D02}">
  <sheetPr>
    <pageSetUpPr fitToPage="1"/>
  </sheetPr>
  <dimension ref="A1:K37"/>
  <sheetViews>
    <sheetView tabSelected="1" zoomScale="110" zoomScaleNormal="110" workbookViewId="0">
      <selection activeCell="F50" sqref="F50"/>
    </sheetView>
  </sheetViews>
  <sheetFormatPr defaultRowHeight="15" x14ac:dyDescent="0.25"/>
  <cols>
    <col min="2" max="2" width="16.140625" customWidth="1"/>
    <col min="3" max="3" width="10.85546875" customWidth="1"/>
    <col min="4" max="4" width="25.28515625" customWidth="1"/>
    <col min="5" max="5" width="11" customWidth="1"/>
    <col min="6" max="6" width="13" customWidth="1"/>
    <col min="7" max="10" width="13.140625" customWidth="1"/>
    <col min="11" max="11" width="11.7109375" customWidth="1"/>
  </cols>
  <sheetData>
    <row r="1" spans="1:11" x14ac:dyDescent="0.25">
      <c r="K1" s="102" t="s">
        <v>79</v>
      </c>
    </row>
    <row r="4" spans="1:11" ht="33" customHeight="1" x14ac:dyDescent="0.25">
      <c r="A4" s="117" t="s">
        <v>53</v>
      </c>
      <c r="B4" s="117"/>
      <c r="C4" s="145"/>
      <c r="D4" s="146"/>
      <c r="E4" s="146"/>
      <c r="F4" s="147"/>
      <c r="G4" s="148"/>
      <c r="H4" s="149"/>
      <c r="I4" s="149"/>
      <c r="J4" s="149"/>
      <c r="K4" s="150"/>
    </row>
    <row r="5" spans="1:11" ht="33" customHeight="1" x14ac:dyDescent="0.25">
      <c r="A5" s="117" t="s">
        <v>47</v>
      </c>
      <c r="B5" s="117"/>
      <c r="C5" s="83" t="s">
        <v>25</v>
      </c>
      <c r="D5" s="81" t="s">
        <v>26</v>
      </c>
      <c r="E5" s="83" t="s">
        <v>27</v>
      </c>
      <c r="F5" s="161" t="s">
        <v>26</v>
      </c>
      <c r="G5" s="161"/>
      <c r="H5" s="151"/>
      <c r="I5" s="152"/>
      <c r="J5" s="152"/>
      <c r="K5" s="153"/>
    </row>
    <row r="6" spans="1:11" ht="33" customHeight="1" x14ac:dyDescent="0.25">
      <c r="A6" s="117" t="s">
        <v>59</v>
      </c>
      <c r="B6" s="117"/>
      <c r="C6" s="80"/>
      <c r="D6" s="84" t="s">
        <v>60</v>
      </c>
      <c r="E6" s="80"/>
      <c r="F6" s="101" t="s">
        <v>76</v>
      </c>
      <c r="G6" s="100"/>
      <c r="H6" s="101"/>
      <c r="I6" s="100"/>
      <c r="J6" s="101"/>
      <c r="K6" s="100"/>
    </row>
    <row r="7" spans="1:11" ht="33" customHeight="1" x14ac:dyDescent="0.25">
      <c r="A7" s="72"/>
      <c r="B7" s="72"/>
    </row>
    <row r="8" spans="1:11" ht="33" customHeight="1" x14ac:dyDescent="0.25">
      <c r="A8" s="154" t="s">
        <v>54</v>
      </c>
      <c r="B8" s="155"/>
      <c r="C8" s="156"/>
      <c r="D8" s="157"/>
      <c r="E8" s="157"/>
      <c r="F8" s="157"/>
      <c r="G8" s="157"/>
      <c r="H8" s="157"/>
      <c r="I8" s="157"/>
      <c r="J8" s="157"/>
      <c r="K8" s="158"/>
    </row>
    <row r="9" spans="1:11" ht="33" customHeight="1" x14ac:dyDescent="0.25">
      <c r="A9" s="154" t="s">
        <v>57</v>
      </c>
      <c r="B9" s="155"/>
      <c r="C9" s="156"/>
      <c r="D9" s="157"/>
      <c r="E9" s="157"/>
      <c r="F9" s="158"/>
      <c r="G9" s="159"/>
      <c r="H9" s="159"/>
      <c r="I9" s="159"/>
      <c r="J9" s="159"/>
      <c r="K9" s="160"/>
    </row>
    <row r="10" spans="1:11" ht="33" customHeight="1" x14ac:dyDescent="0.25">
      <c r="A10" s="162" t="s">
        <v>24</v>
      </c>
      <c r="B10" s="162"/>
      <c r="C10" s="156"/>
      <c r="D10" s="157"/>
      <c r="E10" s="157"/>
      <c r="F10" s="157"/>
      <c r="G10" s="157"/>
      <c r="H10" s="157"/>
      <c r="I10" s="157"/>
      <c r="J10" s="157"/>
      <c r="K10" s="158"/>
    </row>
    <row r="11" spans="1:11" ht="33" customHeight="1" x14ac:dyDescent="0.25">
      <c r="A11" s="117" t="s">
        <v>55</v>
      </c>
      <c r="B11" s="117"/>
      <c r="C11" s="83" t="s">
        <v>25</v>
      </c>
      <c r="D11" s="81" t="s">
        <v>26</v>
      </c>
      <c r="E11" s="83" t="s">
        <v>27</v>
      </c>
      <c r="F11" s="161" t="s">
        <v>26</v>
      </c>
      <c r="G11" s="161"/>
      <c r="H11" s="163"/>
      <c r="I11" s="164"/>
      <c r="J11" s="164"/>
      <c r="K11" s="165"/>
    </row>
    <row r="12" spans="1:11" ht="33" customHeight="1" x14ac:dyDescent="0.25">
      <c r="A12" s="117" t="s">
        <v>71</v>
      </c>
      <c r="B12" s="117"/>
      <c r="C12" s="80"/>
      <c r="D12" s="82" t="s">
        <v>70</v>
      </c>
      <c r="E12" s="80"/>
      <c r="F12" s="119"/>
      <c r="G12" s="120"/>
      <c r="H12" s="120"/>
      <c r="I12" s="120"/>
      <c r="J12" s="120"/>
      <c r="K12" s="121"/>
    </row>
    <row r="13" spans="1:11" ht="33" customHeight="1" x14ac:dyDescent="0.25">
      <c r="A13" s="117" t="s">
        <v>72</v>
      </c>
      <c r="B13" s="117"/>
      <c r="C13" s="80"/>
      <c r="D13" s="82" t="s">
        <v>73</v>
      </c>
      <c r="E13" s="80"/>
      <c r="F13" s="118"/>
      <c r="G13" s="118"/>
      <c r="H13" s="118"/>
      <c r="I13" s="118"/>
      <c r="J13" s="118"/>
      <c r="K13" s="118"/>
    </row>
    <row r="15" spans="1:11" ht="29.65" customHeight="1" thickBot="1" x14ac:dyDescent="0.3">
      <c r="A15" s="122" t="s">
        <v>56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4"/>
    </row>
    <row r="16" spans="1:11" ht="72" x14ac:dyDescent="0.25">
      <c r="A16" s="76" t="s">
        <v>0</v>
      </c>
      <c r="B16" s="90" t="s">
        <v>61</v>
      </c>
      <c r="C16" s="125" t="s">
        <v>62</v>
      </c>
      <c r="D16" s="125"/>
      <c r="E16" s="126" t="s">
        <v>58</v>
      </c>
      <c r="F16" s="127"/>
      <c r="G16" s="127"/>
      <c r="H16" s="127"/>
      <c r="I16" s="127"/>
      <c r="J16" s="128"/>
      <c r="K16" s="89" t="s">
        <v>74</v>
      </c>
    </row>
    <row r="17" spans="1:11" s="72" customFormat="1" x14ac:dyDescent="0.25">
      <c r="A17" s="77" t="s">
        <v>64</v>
      </c>
      <c r="B17" s="78" t="s">
        <v>63</v>
      </c>
      <c r="C17" s="132"/>
      <c r="D17" s="133"/>
      <c r="E17" s="142"/>
      <c r="F17" s="143"/>
      <c r="G17" s="143"/>
      <c r="H17" s="143"/>
      <c r="I17" s="143"/>
      <c r="J17" s="144"/>
      <c r="K17" s="87"/>
    </row>
    <row r="18" spans="1:11" s="72" customFormat="1" x14ac:dyDescent="0.25">
      <c r="A18" s="73">
        <v>1</v>
      </c>
      <c r="B18" s="74" t="s">
        <v>65</v>
      </c>
      <c r="C18" s="134"/>
      <c r="D18" s="135"/>
      <c r="E18" s="139"/>
      <c r="F18" s="140"/>
      <c r="G18" s="140"/>
      <c r="H18" s="140"/>
      <c r="I18" s="140"/>
      <c r="J18" s="140"/>
      <c r="K18" s="88"/>
    </row>
    <row r="19" spans="1:11" s="72" customFormat="1" x14ac:dyDescent="0.25">
      <c r="A19" s="73">
        <v>2</v>
      </c>
      <c r="B19" s="74" t="s">
        <v>66</v>
      </c>
      <c r="C19" s="134"/>
      <c r="D19" s="135"/>
      <c r="E19" s="139"/>
      <c r="F19" s="140"/>
      <c r="G19" s="140"/>
      <c r="H19" s="140"/>
      <c r="I19" s="140"/>
      <c r="J19" s="140"/>
      <c r="K19" s="88"/>
    </row>
    <row r="20" spans="1:11" s="72" customFormat="1" x14ac:dyDescent="0.25">
      <c r="A20" s="75" t="s">
        <v>16</v>
      </c>
      <c r="B20" s="74" t="s">
        <v>67</v>
      </c>
      <c r="C20" s="134"/>
      <c r="D20" s="135"/>
      <c r="E20" s="139"/>
      <c r="F20" s="140"/>
      <c r="G20" s="140"/>
      <c r="H20" s="140"/>
      <c r="I20" s="140"/>
      <c r="J20" s="141"/>
      <c r="K20" s="86"/>
    </row>
    <row r="21" spans="1:11" ht="16.5" customHeight="1" x14ac:dyDescent="0.25">
      <c r="A21" s="37"/>
      <c r="B21" s="38"/>
      <c r="C21" s="6"/>
      <c r="D21" s="38"/>
      <c r="E21" s="39"/>
      <c r="F21" s="39"/>
      <c r="G21" s="39"/>
      <c r="H21" s="39"/>
      <c r="I21" s="39"/>
      <c r="J21" s="39"/>
      <c r="K21" s="39"/>
    </row>
    <row r="22" spans="1:11" ht="24.6" customHeight="1" thickBot="1" x14ac:dyDescent="0.3">
      <c r="A22" s="123" t="s">
        <v>68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4"/>
    </row>
    <row r="23" spans="1:11" s="72" customFormat="1" x14ac:dyDescent="0.25">
      <c r="A23" s="85">
        <v>1</v>
      </c>
      <c r="B23" s="136" t="s">
        <v>69</v>
      </c>
      <c r="C23" s="137"/>
      <c r="D23" s="137"/>
      <c r="E23" s="137"/>
      <c r="F23" s="137"/>
      <c r="G23" s="137"/>
      <c r="H23" s="137"/>
      <c r="I23" s="137"/>
      <c r="J23" s="137"/>
      <c r="K23" s="138"/>
    </row>
    <row r="24" spans="1:11" s="72" customFormat="1" x14ac:dyDescent="0.25">
      <c r="A24" s="79">
        <v>2</v>
      </c>
      <c r="B24" s="129" t="s">
        <v>69</v>
      </c>
      <c r="C24" s="130"/>
      <c r="D24" s="130"/>
      <c r="E24" s="130"/>
      <c r="F24" s="130"/>
      <c r="G24" s="130"/>
      <c r="H24" s="130"/>
      <c r="I24" s="130"/>
      <c r="J24" s="130"/>
      <c r="K24" s="131"/>
    </row>
    <row r="25" spans="1:11" s="72" customFormat="1" x14ac:dyDescent="0.25">
      <c r="A25" s="79">
        <v>3</v>
      </c>
      <c r="B25" s="129" t="s">
        <v>69</v>
      </c>
      <c r="C25" s="130"/>
      <c r="D25" s="130"/>
      <c r="E25" s="130"/>
      <c r="F25" s="130"/>
      <c r="G25" s="130"/>
      <c r="H25" s="130"/>
      <c r="I25" s="130"/>
      <c r="J25" s="130"/>
      <c r="K25" s="131"/>
    </row>
    <row r="26" spans="1:11" s="72" customFormat="1" x14ac:dyDescent="0.25">
      <c r="A26" s="79" t="s">
        <v>16</v>
      </c>
      <c r="B26" s="129" t="s">
        <v>69</v>
      </c>
      <c r="C26" s="130"/>
      <c r="D26" s="130"/>
      <c r="E26" s="130"/>
      <c r="F26" s="130"/>
      <c r="G26" s="130"/>
      <c r="H26" s="130"/>
      <c r="I26" s="130"/>
      <c r="J26" s="130"/>
      <c r="K26" s="131"/>
    </row>
    <row r="28" spans="1:11" ht="11.65" customHeight="1" x14ac:dyDescent="0.25"/>
    <row r="37" spans="7:7" x14ac:dyDescent="0.25">
      <c r="G37" t="s">
        <v>81</v>
      </c>
    </row>
  </sheetData>
  <mergeCells count="37">
    <mergeCell ref="A11:B11"/>
    <mergeCell ref="F11:G11"/>
    <mergeCell ref="A5:B5"/>
    <mergeCell ref="A8:B8"/>
    <mergeCell ref="C8:K8"/>
    <mergeCell ref="A10:B10"/>
    <mergeCell ref="C10:K10"/>
    <mergeCell ref="A6:B6"/>
    <mergeCell ref="H11:K11"/>
    <mergeCell ref="A4:B4"/>
    <mergeCell ref="C4:F4"/>
    <mergeCell ref="G4:K4"/>
    <mergeCell ref="H5:K5"/>
    <mergeCell ref="A9:B9"/>
    <mergeCell ref="C9:F9"/>
    <mergeCell ref="G9:K9"/>
    <mergeCell ref="F5:G5"/>
    <mergeCell ref="B24:K24"/>
    <mergeCell ref="B25:K25"/>
    <mergeCell ref="B26:K26"/>
    <mergeCell ref="A22:K22"/>
    <mergeCell ref="C17:D17"/>
    <mergeCell ref="C18:D18"/>
    <mergeCell ref="C20:D20"/>
    <mergeCell ref="C19:D19"/>
    <mergeCell ref="B23:K23"/>
    <mergeCell ref="E20:J20"/>
    <mergeCell ref="E19:J19"/>
    <mergeCell ref="E18:J18"/>
    <mergeCell ref="E17:J17"/>
    <mergeCell ref="A13:B13"/>
    <mergeCell ref="F13:K13"/>
    <mergeCell ref="F12:K12"/>
    <mergeCell ref="A15:K15"/>
    <mergeCell ref="C16:D16"/>
    <mergeCell ref="A12:B12"/>
    <mergeCell ref="E16:J16"/>
  </mergeCells>
  <pageMargins left="0.7" right="0.7" top="0.75" bottom="0.75" header="0.3" footer="0.3"/>
  <pageSetup paperSize="9"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6</xdr:col>
                    <xdr:colOff>247650</xdr:colOff>
                    <xdr:row>8</xdr:row>
                    <xdr:rowOff>66675</xdr:rowOff>
                  </from>
                  <to>
                    <xdr:col>8</xdr:col>
                    <xdr:colOff>171450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8</xdr:col>
                    <xdr:colOff>400050</xdr:colOff>
                    <xdr:row>8</xdr:row>
                    <xdr:rowOff>104775</xdr:rowOff>
                  </from>
                  <to>
                    <xdr:col>10</xdr:col>
                    <xdr:colOff>333375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3</xdr:row>
                    <xdr:rowOff>114300</xdr:rowOff>
                  </from>
                  <to>
                    <xdr:col>8</xdr:col>
                    <xdr:colOff>57150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7</xdr:col>
                    <xdr:colOff>895350</xdr:colOff>
                    <xdr:row>3</xdr:row>
                    <xdr:rowOff>95250</xdr:rowOff>
                  </from>
                  <to>
                    <xdr:col>9</xdr:col>
                    <xdr:colOff>819150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190500</xdr:rowOff>
                  </from>
                  <to>
                    <xdr:col>6</xdr:col>
                    <xdr:colOff>838200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6</xdr:col>
                    <xdr:colOff>895350</xdr:colOff>
                    <xdr:row>5</xdr:row>
                    <xdr:rowOff>200025</xdr:rowOff>
                  </from>
                  <to>
                    <xdr:col>8</xdr:col>
                    <xdr:colOff>809625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5</xdr:row>
                    <xdr:rowOff>219075</xdr:rowOff>
                  </from>
                  <to>
                    <xdr:col>11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754C-A2B0-434F-9D4A-0CC99383D0F2}">
  <sheetPr codeName="Arkusz1">
    <pageSetUpPr fitToPage="1"/>
  </sheetPr>
  <dimension ref="A1:O68"/>
  <sheetViews>
    <sheetView zoomScale="70" zoomScaleNormal="70" workbookViewId="0">
      <selection activeCell="B41" sqref="B41:B44"/>
    </sheetView>
  </sheetViews>
  <sheetFormatPr defaultRowHeight="15" x14ac:dyDescent="0.25"/>
  <cols>
    <col min="2" max="2" width="16.140625" customWidth="1"/>
    <col min="3" max="3" width="10.28515625" customWidth="1"/>
    <col min="4" max="4" width="22.5703125" customWidth="1"/>
    <col min="5" max="6" width="11" customWidth="1"/>
    <col min="7" max="7" width="13" customWidth="1"/>
    <col min="8" max="14" width="11" customWidth="1"/>
  </cols>
  <sheetData>
    <row r="1" spans="1:15" x14ac:dyDescent="0.25">
      <c r="N1" s="102" t="s">
        <v>78</v>
      </c>
    </row>
    <row r="5" spans="1:15" ht="23.65" customHeight="1" x14ac:dyDescent="0.25">
      <c r="A5" s="216" t="s">
        <v>77</v>
      </c>
      <c r="B5" s="216"/>
      <c r="C5" s="45"/>
      <c r="D5" s="216" t="s">
        <v>47</v>
      </c>
      <c r="E5" s="216"/>
      <c r="F5" s="47" t="s">
        <v>48</v>
      </c>
      <c r="G5" s="93" t="s">
        <v>50</v>
      </c>
      <c r="H5" s="47" t="s">
        <v>49</v>
      </c>
      <c r="I5" s="93" t="s">
        <v>50</v>
      </c>
      <c r="J5" s="93"/>
      <c r="K5" s="93"/>
      <c r="L5" s="93"/>
      <c r="M5" s="45"/>
      <c r="N5" s="46"/>
      <c r="O5" s="15"/>
    </row>
    <row r="6" spans="1:15" ht="17.649999999999999" customHeight="1" x14ac:dyDescent="0.25">
      <c r="A6" s="225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15"/>
    </row>
    <row r="7" spans="1:15" x14ac:dyDescent="0.25">
      <c r="A7" s="22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5" x14ac:dyDescent="0.25">
      <c r="N8" s="12"/>
    </row>
    <row r="9" spans="1:15" ht="28.9" customHeight="1" x14ac:dyDescent="0.25">
      <c r="A9" s="216" t="s">
        <v>54</v>
      </c>
      <c r="B9" s="227"/>
      <c r="C9" s="232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4"/>
    </row>
    <row r="10" spans="1:15" ht="28.15" customHeight="1" x14ac:dyDescent="0.25">
      <c r="A10" s="228" t="s">
        <v>24</v>
      </c>
      <c r="B10" s="228"/>
      <c r="C10" s="23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/>
    </row>
    <row r="11" spans="1:15" ht="28.9" customHeight="1" x14ac:dyDescent="0.25">
      <c r="A11" s="229" t="s">
        <v>39</v>
      </c>
      <c r="B11" s="229"/>
      <c r="C11" s="96" t="s">
        <v>25</v>
      </c>
      <c r="D11" s="166" t="s">
        <v>50</v>
      </c>
      <c r="E11" s="167"/>
      <c r="F11" s="167"/>
      <c r="G11" s="168"/>
      <c r="H11" s="96" t="s">
        <v>27</v>
      </c>
      <c r="I11" s="166" t="s">
        <v>50</v>
      </c>
      <c r="J11" s="167"/>
      <c r="K11" s="167"/>
      <c r="L11" s="167"/>
      <c r="M11" s="167"/>
      <c r="N11" s="168"/>
    </row>
    <row r="12" spans="1:15" ht="28.9" customHeight="1" x14ac:dyDescent="0.25">
      <c r="A12" s="192" t="s">
        <v>30</v>
      </c>
      <c r="B12" s="193"/>
      <c r="C12" s="103">
        <v>0</v>
      </c>
      <c r="D12" s="104"/>
      <c r="E12" s="97"/>
      <c r="F12" s="97"/>
      <c r="G12" s="97"/>
      <c r="H12" s="91"/>
      <c r="I12" s="91"/>
      <c r="J12" s="91"/>
      <c r="K12" s="91"/>
      <c r="L12" s="91"/>
      <c r="M12" s="91"/>
      <c r="N12" s="92"/>
    </row>
    <row r="13" spans="1:15" ht="28.9" customHeight="1" x14ac:dyDescent="0.25">
      <c r="A13" s="192" t="s">
        <v>75</v>
      </c>
      <c r="B13" s="193"/>
      <c r="C13" s="98">
        <v>0</v>
      </c>
      <c r="D13" s="99"/>
      <c r="E13" s="97"/>
      <c r="F13" s="97"/>
      <c r="G13" s="97"/>
      <c r="H13" s="91"/>
      <c r="I13" s="91"/>
      <c r="J13" s="91"/>
      <c r="K13" s="91"/>
      <c r="L13" s="91"/>
      <c r="M13" s="91"/>
      <c r="N13" s="92"/>
    </row>
    <row r="14" spans="1:15" ht="28.9" customHeight="1" x14ac:dyDescent="0.25">
      <c r="A14" s="192" t="s">
        <v>31</v>
      </c>
      <c r="B14" s="193"/>
      <c r="C14" s="98">
        <v>0</v>
      </c>
      <c r="D14" s="99"/>
      <c r="E14" s="97"/>
      <c r="F14" s="97"/>
      <c r="G14" s="97"/>
      <c r="H14" s="91"/>
      <c r="I14" s="91"/>
      <c r="J14" s="91"/>
      <c r="K14" s="91"/>
      <c r="L14" s="91"/>
      <c r="M14" s="91"/>
      <c r="N14" s="92"/>
    </row>
    <row r="15" spans="1:15" ht="28.9" customHeight="1" x14ac:dyDescent="0.25">
      <c r="A15" s="192" t="s">
        <v>32</v>
      </c>
      <c r="B15" s="193"/>
      <c r="C15" s="98">
        <v>0</v>
      </c>
      <c r="D15" s="99"/>
      <c r="E15" s="97"/>
      <c r="F15" s="97"/>
      <c r="G15" s="97"/>
      <c r="H15" s="91"/>
      <c r="I15" s="91"/>
      <c r="J15" s="91"/>
      <c r="K15" s="91"/>
      <c r="L15" s="91"/>
      <c r="M15" s="91"/>
      <c r="N15" s="92"/>
    </row>
    <row r="16" spans="1:15" ht="28.9" customHeight="1" x14ac:dyDescent="0.25">
      <c r="A16" s="192" t="s">
        <v>35</v>
      </c>
      <c r="B16" s="193"/>
      <c r="C16" s="105" t="e">
        <f>IF(SUM(C14:C15)=N53,SUM(C14:C15),"BŁĄD")</f>
        <v>#VALUE!</v>
      </c>
      <c r="D16" s="106"/>
      <c r="E16" s="97"/>
      <c r="F16" s="97"/>
      <c r="G16" s="97"/>
      <c r="H16" s="91"/>
      <c r="I16" s="91"/>
      <c r="J16" s="91"/>
      <c r="K16" s="91"/>
      <c r="L16" s="91"/>
      <c r="M16" s="91"/>
      <c r="N16" s="92"/>
    </row>
    <row r="17" spans="1:14" ht="28.9" customHeight="1" thickBot="1" x14ac:dyDescent="0.3">
      <c r="A17" s="194" t="s">
        <v>33</v>
      </c>
      <c r="B17" s="195"/>
      <c r="C17" s="107" t="e">
        <f>ROUND((C16*100/C13),2)</f>
        <v>#VALUE!</v>
      </c>
      <c r="D17" s="108"/>
      <c r="E17" s="173"/>
      <c r="F17" s="174"/>
      <c r="G17" s="174"/>
      <c r="H17" s="91"/>
      <c r="I17" s="91"/>
      <c r="J17" s="91"/>
      <c r="K17" s="91"/>
      <c r="L17" s="91"/>
      <c r="M17" s="91"/>
      <c r="N17" s="92"/>
    </row>
    <row r="18" spans="1:14" ht="28.9" customHeight="1" thickTop="1" thickBot="1" x14ac:dyDescent="0.3">
      <c r="A18" s="217" t="s">
        <v>52</v>
      </c>
      <c r="B18" s="218"/>
      <c r="C18" s="171">
        <v>0</v>
      </c>
      <c r="D18" s="172"/>
      <c r="E18" s="95" t="s">
        <v>51</v>
      </c>
      <c r="F18" s="169"/>
      <c r="G18" s="169"/>
      <c r="H18" s="169"/>
      <c r="I18" s="169"/>
      <c r="J18" s="169"/>
      <c r="K18" s="169"/>
      <c r="L18" s="169"/>
      <c r="M18" s="169"/>
      <c r="N18" s="170"/>
    </row>
    <row r="19" spans="1:14" ht="16.5" thickTop="1" thickBot="1" x14ac:dyDescent="0.3">
      <c r="C19" s="42"/>
      <c r="F19" s="94"/>
      <c r="H19" s="94"/>
      <c r="I19" s="94"/>
      <c r="N19" s="94"/>
    </row>
    <row r="20" spans="1:14" x14ac:dyDescent="0.25">
      <c r="A20" s="181" t="s">
        <v>13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3"/>
    </row>
    <row r="21" spans="1:14" x14ac:dyDescent="0.25">
      <c r="A21" s="1">
        <v>1</v>
      </c>
      <c r="B21" s="43" t="s">
        <v>14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20"/>
    </row>
    <row r="22" spans="1:14" ht="15.75" thickBot="1" x14ac:dyDescent="0.3">
      <c r="A22" s="2">
        <v>2</v>
      </c>
      <c r="B22" s="44" t="s">
        <v>15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2"/>
    </row>
    <row r="23" spans="1:14" ht="15.75" thickBot="1" x14ac:dyDescent="0.3"/>
    <row r="24" spans="1:14" ht="29.65" customHeight="1" x14ac:dyDescent="0.25">
      <c r="A24" s="230" t="s">
        <v>37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23" t="s">
        <v>44</v>
      </c>
    </row>
    <row r="25" spans="1:14" ht="31.15" customHeight="1" x14ac:dyDescent="0.25">
      <c r="A25" s="52" t="s">
        <v>0</v>
      </c>
      <c r="B25" s="53" t="s">
        <v>1</v>
      </c>
      <c r="C25" s="211" t="s">
        <v>2</v>
      </c>
      <c r="D25" s="211"/>
      <c r="E25" s="211" t="s">
        <v>3</v>
      </c>
      <c r="F25" s="211"/>
      <c r="G25" s="211"/>
      <c r="H25" s="211"/>
      <c r="I25" s="211"/>
      <c r="J25" s="211"/>
      <c r="K25" s="211"/>
      <c r="L25" s="211"/>
      <c r="M25" s="211"/>
      <c r="N25" s="224"/>
    </row>
    <row r="26" spans="1:14" ht="30" customHeight="1" x14ac:dyDescent="0.25">
      <c r="A26" s="189">
        <v>1</v>
      </c>
      <c r="B26" s="187" t="s">
        <v>17</v>
      </c>
      <c r="C26" s="17" t="s">
        <v>4</v>
      </c>
      <c r="D26" s="16" t="s">
        <v>5</v>
      </c>
      <c r="E26" s="190" t="s">
        <v>40</v>
      </c>
      <c r="F26" s="191"/>
      <c r="G26" s="191"/>
      <c r="H26" s="191"/>
      <c r="I26" s="191"/>
      <c r="J26" s="191"/>
      <c r="K26" s="191"/>
      <c r="L26" s="191"/>
      <c r="M26" s="191"/>
      <c r="N26" s="35"/>
    </row>
    <row r="27" spans="1:14" ht="30" customHeight="1" x14ac:dyDescent="0.25">
      <c r="A27" s="189"/>
      <c r="B27" s="187"/>
      <c r="C27" s="17" t="s">
        <v>7</v>
      </c>
      <c r="D27" s="16" t="s">
        <v>6</v>
      </c>
      <c r="E27" s="190"/>
      <c r="F27" s="191"/>
      <c r="G27" s="191"/>
      <c r="H27" s="191"/>
      <c r="I27" s="191"/>
      <c r="J27" s="191"/>
      <c r="K27" s="191"/>
      <c r="L27" s="191"/>
      <c r="M27" s="191"/>
      <c r="N27" s="35"/>
    </row>
    <row r="28" spans="1:14" ht="30" customHeight="1" x14ac:dyDescent="0.25">
      <c r="A28" s="189"/>
      <c r="B28" s="187"/>
      <c r="C28" s="18" t="s">
        <v>16</v>
      </c>
      <c r="D28" s="16" t="s">
        <v>22</v>
      </c>
      <c r="E28" s="190"/>
      <c r="F28" s="191"/>
      <c r="G28" s="191"/>
      <c r="H28" s="191"/>
      <c r="I28" s="191"/>
      <c r="J28" s="191"/>
      <c r="K28" s="191"/>
      <c r="L28" s="191"/>
      <c r="M28" s="191"/>
      <c r="N28" s="35"/>
    </row>
    <row r="29" spans="1:14" ht="30" customHeight="1" x14ac:dyDescent="0.25">
      <c r="A29" s="189">
        <v>2</v>
      </c>
      <c r="B29" s="187" t="s">
        <v>19</v>
      </c>
      <c r="C29" s="17" t="s">
        <v>8</v>
      </c>
      <c r="D29" s="16" t="s">
        <v>5</v>
      </c>
      <c r="E29" s="190"/>
      <c r="F29" s="191"/>
      <c r="G29" s="191"/>
      <c r="H29" s="191"/>
      <c r="I29" s="191"/>
      <c r="J29" s="191"/>
      <c r="K29" s="191"/>
      <c r="L29" s="191"/>
      <c r="M29" s="191"/>
      <c r="N29" s="35"/>
    </row>
    <row r="30" spans="1:14" ht="30" customHeight="1" x14ac:dyDescent="0.25">
      <c r="A30" s="189"/>
      <c r="B30" s="187"/>
      <c r="C30" s="17" t="s">
        <v>9</v>
      </c>
      <c r="D30" s="16" t="s">
        <v>6</v>
      </c>
      <c r="E30" s="209"/>
      <c r="F30" s="210"/>
      <c r="G30" s="210"/>
      <c r="H30" s="210"/>
      <c r="I30" s="210"/>
      <c r="J30" s="210"/>
      <c r="K30" s="210"/>
      <c r="L30" s="210"/>
      <c r="M30" s="210"/>
      <c r="N30" s="35"/>
    </row>
    <row r="31" spans="1:14" ht="30" customHeight="1" x14ac:dyDescent="0.25">
      <c r="A31" s="189"/>
      <c r="B31" s="187"/>
      <c r="C31" s="18" t="s">
        <v>16</v>
      </c>
      <c r="D31" s="16" t="s">
        <v>22</v>
      </c>
      <c r="E31" s="191"/>
      <c r="F31" s="191"/>
      <c r="G31" s="191"/>
      <c r="H31" s="191"/>
      <c r="I31" s="191"/>
      <c r="J31" s="191"/>
      <c r="K31" s="191"/>
      <c r="L31" s="191"/>
      <c r="M31" s="212"/>
      <c r="N31" s="35"/>
    </row>
    <row r="32" spans="1:14" ht="30" customHeight="1" x14ac:dyDescent="0.25">
      <c r="A32" s="184" t="s">
        <v>16</v>
      </c>
      <c r="B32" s="187" t="s">
        <v>18</v>
      </c>
      <c r="C32" s="17" t="s">
        <v>8</v>
      </c>
      <c r="D32" s="16" t="s">
        <v>5</v>
      </c>
      <c r="E32" s="190"/>
      <c r="F32" s="191"/>
      <c r="G32" s="191"/>
      <c r="H32" s="191"/>
      <c r="I32" s="191"/>
      <c r="J32" s="191"/>
      <c r="K32" s="191"/>
      <c r="L32" s="191"/>
      <c r="M32" s="212"/>
      <c r="N32" s="35"/>
    </row>
    <row r="33" spans="1:14" ht="30" customHeight="1" x14ac:dyDescent="0.25">
      <c r="A33" s="184"/>
      <c r="B33" s="187"/>
      <c r="C33" s="17" t="s">
        <v>20</v>
      </c>
      <c r="D33" s="16" t="s">
        <v>6</v>
      </c>
      <c r="E33" s="190"/>
      <c r="F33" s="191"/>
      <c r="G33" s="191"/>
      <c r="H33" s="191"/>
      <c r="I33" s="191"/>
      <c r="J33" s="191"/>
      <c r="K33" s="191"/>
      <c r="L33" s="191"/>
      <c r="M33" s="191"/>
      <c r="N33" s="41"/>
    </row>
    <row r="34" spans="1:14" ht="30" customHeight="1" thickBot="1" x14ac:dyDescent="0.3">
      <c r="A34" s="185"/>
      <c r="B34" s="188"/>
      <c r="C34" s="20" t="s">
        <v>16</v>
      </c>
      <c r="D34" s="19" t="s">
        <v>22</v>
      </c>
      <c r="E34" s="213"/>
      <c r="F34" s="214"/>
      <c r="G34" s="214"/>
      <c r="H34" s="214"/>
      <c r="I34" s="214"/>
      <c r="J34" s="214"/>
      <c r="K34" s="214"/>
      <c r="L34" s="214"/>
      <c r="M34" s="215"/>
      <c r="N34" s="36"/>
    </row>
    <row r="35" spans="1:14" ht="16.5" customHeight="1" thickBot="1" x14ac:dyDescent="0.3">
      <c r="A35" s="37"/>
      <c r="B35" s="38"/>
      <c r="C35" s="6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40"/>
    </row>
    <row r="36" spans="1:14" ht="28.9" customHeight="1" thickBot="1" x14ac:dyDescent="0.3">
      <c r="A36" s="177" t="s">
        <v>38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9"/>
    </row>
    <row r="37" spans="1:14" x14ac:dyDescent="0.25">
      <c r="A37" s="180" t="s">
        <v>0</v>
      </c>
      <c r="B37" s="186" t="s">
        <v>1</v>
      </c>
      <c r="C37" s="186" t="s">
        <v>10</v>
      </c>
      <c r="D37" s="186"/>
      <c r="E37" s="109" t="s">
        <v>28</v>
      </c>
      <c r="F37" s="109"/>
      <c r="G37" s="109"/>
      <c r="H37" s="109"/>
      <c r="I37" s="109"/>
      <c r="J37" s="109"/>
      <c r="K37" s="109"/>
      <c r="L37" s="109"/>
      <c r="M37" s="175" t="s">
        <v>29</v>
      </c>
      <c r="N37" s="176" t="s">
        <v>80</v>
      </c>
    </row>
    <row r="38" spans="1:14" ht="14.45" customHeight="1" x14ac:dyDescent="0.25">
      <c r="A38" s="180"/>
      <c r="B38" s="186"/>
      <c r="C38" s="186"/>
      <c r="D38" s="186"/>
      <c r="E38" s="54">
        <v>1</v>
      </c>
      <c r="F38" s="54">
        <v>2</v>
      </c>
      <c r="G38" s="54">
        <v>3</v>
      </c>
      <c r="H38" s="54">
        <v>4</v>
      </c>
      <c r="I38" s="54">
        <v>5</v>
      </c>
      <c r="J38" s="54">
        <v>6</v>
      </c>
      <c r="K38" s="54">
        <v>7</v>
      </c>
      <c r="L38" s="54" t="s">
        <v>16</v>
      </c>
      <c r="M38" s="176"/>
      <c r="N38" s="176"/>
    </row>
    <row r="39" spans="1:14" ht="30" x14ac:dyDescent="0.25">
      <c r="A39" s="180"/>
      <c r="B39" s="186"/>
      <c r="C39" s="186"/>
      <c r="D39" s="186"/>
      <c r="E39" s="55" t="s">
        <v>45</v>
      </c>
      <c r="F39" s="55" t="s">
        <v>45</v>
      </c>
      <c r="G39" s="55" t="s">
        <v>45</v>
      </c>
      <c r="H39" s="55" t="s">
        <v>45</v>
      </c>
      <c r="I39" s="55" t="s">
        <v>45</v>
      </c>
      <c r="J39" s="55" t="s">
        <v>45</v>
      </c>
      <c r="K39" s="55" t="s">
        <v>45</v>
      </c>
      <c r="L39" s="55" t="s">
        <v>45</v>
      </c>
      <c r="M39" s="176"/>
      <c r="N39" s="176"/>
    </row>
    <row r="40" spans="1:14" ht="60" x14ac:dyDescent="0.25">
      <c r="A40" s="180"/>
      <c r="B40" s="186"/>
      <c r="C40" s="186"/>
      <c r="D40" s="186"/>
      <c r="E40" s="55" t="s">
        <v>46</v>
      </c>
      <c r="F40" s="55" t="s">
        <v>46</v>
      </c>
      <c r="G40" s="55" t="s">
        <v>46</v>
      </c>
      <c r="H40" s="55" t="s">
        <v>46</v>
      </c>
      <c r="I40" s="55" t="s">
        <v>46</v>
      </c>
      <c r="J40" s="55" t="s">
        <v>46</v>
      </c>
      <c r="K40" s="55" t="s">
        <v>46</v>
      </c>
      <c r="L40" s="55" t="s">
        <v>46</v>
      </c>
      <c r="M40" s="176"/>
      <c r="N40" s="176"/>
    </row>
    <row r="41" spans="1:14" x14ac:dyDescent="0.25">
      <c r="A41" s="206">
        <v>1</v>
      </c>
      <c r="B41" s="203" t="s">
        <v>17</v>
      </c>
      <c r="C41" s="5" t="s">
        <v>4</v>
      </c>
      <c r="D41" s="3" t="s"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114">
        <f>SUM(E41:L41)</f>
        <v>0</v>
      </c>
      <c r="N41" s="114" t="e">
        <f>M41*100/D41</f>
        <v>#VALUE!</v>
      </c>
    </row>
    <row r="42" spans="1:14" x14ac:dyDescent="0.25">
      <c r="A42" s="206"/>
      <c r="B42" s="203"/>
      <c r="C42" s="5" t="s">
        <v>7</v>
      </c>
      <c r="D42" s="3" t="s"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114">
        <f t="shared" ref="M42:M43" si="0">SUM(E42:L42)</f>
        <v>0</v>
      </c>
      <c r="N42" s="114" t="e">
        <f t="shared" ref="N42:N53" si="1">M42*100/D42</f>
        <v>#VALUE!</v>
      </c>
    </row>
    <row r="43" spans="1:14" ht="15.75" thickBot="1" x14ac:dyDescent="0.3">
      <c r="A43" s="206"/>
      <c r="B43" s="203"/>
      <c r="C43" s="6" t="s">
        <v>16</v>
      </c>
      <c r="D43" s="3" t="s">
        <v>23</v>
      </c>
      <c r="E43" s="9">
        <v>0</v>
      </c>
      <c r="F43" s="9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114">
        <f t="shared" si="0"/>
        <v>0</v>
      </c>
      <c r="N43" s="114" t="e">
        <f t="shared" si="1"/>
        <v>#VALUE!</v>
      </c>
    </row>
    <row r="44" spans="1:14" ht="15.75" thickBot="1" x14ac:dyDescent="0.3">
      <c r="A44" s="206"/>
      <c r="B44" s="203"/>
      <c r="C44" s="65"/>
      <c r="D44" s="56" t="s">
        <v>41</v>
      </c>
      <c r="E44" s="57">
        <f t="shared" ref="E44" si="2">SUM(E41:E43)</f>
        <v>0</v>
      </c>
      <c r="F44" s="58">
        <f t="shared" ref="F44" si="3">SUM(F41:F43)</f>
        <v>0</v>
      </c>
      <c r="G44" s="59">
        <f t="shared" ref="G44:L44" si="4">SUM(G41:G43)</f>
        <v>0</v>
      </c>
      <c r="H44" s="59">
        <f t="shared" si="4"/>
        <v>0</v>
      </c>
      <c r="I44" s="59">
        <f t="shared" si="4"/>
        <v>0</v>
      </c>
      <c r="J44" s="59">
        <f t="shared" si="4"/>
        <v>0</v>
      </c>
      <c r="K44" s="59">
        <f t="shared" si="4"/>
        <v>0</v>
      </c>
      <c r="L44" s="59">
        <f t="shared" si="4"/>
        <v>0</v>
      </c>
      <c r="M44" s="60">
        <f>SUM(E44:L44)</f>
        <v>0</v>
      </c>
      <c r="N44" s="60" t="e">
        <f t="shared" si="1"/>
        <v>#VALUE!</v>
      </c>
    </row>
    <row r="45" spans="1:14" x14ac:dyDescent="0.25">
      <c r="A45" s="205">
        <v>2</v>
      </c>
      <c r="B45" s="207" t="s">
        <v>19</v>
      </c>
      <c r="C45" s="5" t="s">
        <v>8</v>
      </c>
      <c r="D45" s="7" t="s">
        <v>11</v>
      </c>
      <c r="E45" s="4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14">
        <f>SUM(E45:L45)</f>
        <v>0</v>
      </c>
      <c r="N45" s="115" t="e">
        <f t="shared" si="1"/>
        <v>#VALUE!</v>
      </c>
    </row>
    <row r="46" spans="1:14" x14ac:dyDescent="0.25">
      <c r="A46" s="206"/>
      <c r="B46" s="203"/>
      <c r="C46" s="5" t="s">
        <v>9</v>
      </c>
      <c r="D46" s="3" t="s"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114">
        <f t="shared" ref="M46:M47" si="5">SUM(E46:L46)</f>
        <v>0</v>
      </c>
      <c r="N46" s="114" t="e">
        <f t="shared" si="1"/>
        <v>#VALUE!</v>
      </c>
    </row>
    <row r="47" spans="1:14" ht="15.75" thickBot="1" x14ac:dyDescent="0.3">
      <c r="A47" s="206"/>
      <c r="B47" s="203"/>
      <c r="C47" s="6" t="s">
        <v>16</v>
      </c>
      <c r="D47" s="3" t="s">
        <v>23</v>
      </c>
      <c r="E47" s="4">
        <v>0</v>
      </c>
      <c r="F47" s="9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114">
        <f t="shared" si="5"/>
        <v>0</v>
      </c>
      <c r="N47" s="114" t="e">
        <f t="shared" si="1"/>
        <v>#VALUE!</v>
      </c>
    </row>
    <row r="48" spans="1:14" ht="15.75" thickBot="1" x14ac:dyDescent="0.3">
      <c r="A48" s="206"/>
      <c r="B48" s="208"/>
      <c r="C48" s="66"/>
      <c r="D48" s="56" t="s">
        <v>42</v>
      </c>
      <c r="E48" s="59">
        <f>SUM(E45:E47)</f>
        <v>0</v>
      </c>
      <c r="F48" s="58">
        <f t="shared" ref="F48:L48" si="6">SUM(F45:F47)</f>
        <v>0</v>
      </c>
      <c r="G48" s="59">
        <f t="shared" si="6"/>
        <v>0</v>
      </c>
      <c r="H48" s="59">
        <f t="shared" si="6"/>
        <v>0</v>
      </c>
      <c r="I48" s="59">
        <f t="shared" si="6"/>
        <v>0</v>
      </c>
      <c r="J48" s="59">
        <f t="shared" si="6"/>
        <v>0</v>
      </c>
      <c r="K48" s="59">
        <f t="shared" si="6"/>
        <v>0</v>
      </c>
      <c r="L48" s="59">
        <f t="shared" si="6"/>
        <v>0</v>
      </c>
      <c r="M48" s="61">
        <f t="shared" ref="M48:M53" si="7">SUM(E48:L48)</f>
        <v>0</v>
      </c>
      <c r="N48" s="60" t="e">
        <f t="shared" si="1"/>
        <v>#VALUE!</v>
      </c>
    </row>
    <row r="49" spans="1:14" x14ac:dyDescent="0.25">
      <c r="A49" s="200" t="s">
        <v>16</v>
      </c>
      <c r="B49" s="203" t="s">
        <v>18</v>
      </c>
      <c r="C49" s="8" t="s">
        <v>20</v>
      </c>
      <c r="D49" s="7" t="s">
        <v>11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15">
        <f t="shared" si="7"/>
        <v>0</v>
      </c>
      <c r="N49" s="114" t="e">
        <f t="shared" si="1"/>
        <v>#VALUE!</v>
      </c>
    </row>
    <row r="50" spans="1:14" x14ac:dyDescent="0.25">
      <c r="A50" s="201"/>
      <c r="B50" s="203"/>
      <c r="C50" s="5" t="s">
        <v>21</v>
      </c>
      <c r="D50" s="3" t="s">
        <v>12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114">
        <f t="shared" si="7"/>
        <v>0</v>
      </c>
      <c r="N50" s="114" t="e">
        <f t="shared" si="1"/>
        <v>#VALUE!</v>
      </c>
    </row>
    <row r="51" spans="1:14" ht="15.75" thickBot="1" x14ac:dyDescent="0.3">
      <c r="A51" s="201"/>
      <c r="B51" s="203"/>
      <c r="C51" s="5" t="s">
        <v>16</v>
      </c>
      <c r="D51" s="11" t="s">
        <v>23</v>
      </c>
      <c r="E51" s="4">
        <v>0</v>
      </c>
      <c r="F51" s="9">
        <v>0</v>
      </c>
      <c r="G51" s="4">
        <v>0</v>
      </c>
      <c r="H51" s="4">
        <v>0</v>
      </c>
      <c r="I51" s="9">
        <v>0</v>
      </c>
      <c r="J51" s="9">
        <v>0</v>
      </c>
      <c r="K51" s="9">
        <v>0</v>
      </c>
      <c r="L51" s="9">
        <v>0</v>
      </c>
      <c r="M51" s="116">
        <f t="shared" si="7"/>
        <v>0</v>
      </c>
      <c r="N51" s="114" t="e">
        <f t="shared" si="1"/>
        <v>#VALUE!</v>
      </c>
    </row>
    <row r="52" spans="1:14" ht="15.75" thickBot="1" x14ac:dyDescent="0.3">
      <c r="A52" s="202"/>
      <c r="B52" s="204"/>
      <c r="C52" s="67"/>
      <c r="D52" s="62" t="s">
        <v>43</v>
      </c>
      <c r="E52" s="63">
        <f>SUM(E49:E51)</f>
        <v>0</v>
      </c>
      <c r="F52" s="64">
        <f t="shared" ref="F52:L52" si="8">SUM(F49:F51)</f>
        <v>0</v>
      </c>
      <c r="G52" s="63">
        <f t="shared" si="8"/>
        <v>0</v>
      </c>
      <c r="H52" s="63">
        <f t="shared" si="8"/>
        <v>0</v>
      </c>
      <c r="I52" s="64">
        <f t="shared" si="8"/>
        <v>0</v>
      </c>
      <c r="J52" s="64">
        <f t="shared" si="8"/>
        <v>0</v>
      </c>
      <c r="K52" s="64">
        <f t="shared" si="8"/>
        <v>0</v>
      </c>
      <c r="L52" s="64">
        <f t="shared" si="8"/>
        <v>0</v>
      </c>
      <c r="M52" s="111">
        <f t="shared" si="7"/>
        <v>0</v>
      </c>
      <c r="N52" s="61" t="e">
        <f t="shared" si="1"/>
        <v>#VALUE!</v>
      </c>
    </row>
    <row r="53" spans="1:14" ht="15.75" thickBot="1" x14ac:dyDescent="0.3">
      <c r="A53" s="68"/>
      <c r="B53" s="69"/>
      <c r="C53" s="69"/>
      <c r="D53" s="70" t="s">
        <v>34</v>
      </c>
      <c r="E53" s="71">
        <f>E44+E48+E52</f>
        <v>0</v>
      </c>
      <c r="F53" s="71">
        <f t="shared" ref="F53:L53" si="9">F44+F48+F52</f>
        <v>0</v>
      </c>
      <c r="G53" s="71">
        <f t="shared" si="9"/>
        <v>0</v>
      </c>
      <c r="H53" s="71">
        <f t="shared" si="9"/>
        <v>0</v>
      </c>
      <c r="I53" s="71">
        <f t="shared" si="9"/>
        <v>0</v>
      </c>
      <c r="J53" s="71">
        <f t="shared" si="9"/>
        <v>0</v>
      </c>
      <c r="K53" s="71">
        <f t="shared" si="9"/>
        <v>0</v>
      </c>
      <c r="L53" s="71">
        <f t="shared" si="9"/>
        <v>0</v>
      </c>
      <c r="M53" s="110">
        <f t="shared" si="7"/>
        <v>0</v>
      </c>
      <c r="N53" s="112" t="e">
        <f t="shared" si="1"/>
        <v>#VALUE!</v>
      </c>
    </row>
    <row r="54" spans="1:14" x14ac:dyDescent="0.25">
      <c r="N54" s="113"/>
    </row>
    <row r="60" spans="1:14" ht="11.65" customHeight="1" x14ac:dyDescent="0.25"/>
    <row r="62" spans="1:14" ht="28.9" customHeight="1" x14ac:dyDescent="0.25">
      <c r="A62" s="198" t="s">
        <v>30</v>
      </c>
      <c r="B62" s="199"/>
      <c r="C62" s="21"/>
      <c r="D62" s="22">
        <f>C12</f>
        <v>0</v>
      </c>
      <c r="E62" s="23"/>
      <c r="F62" s="24"/>
      <c r="N62" s="12"/>
    </row>
    <row r="63" spans="1:14" ht="28.9" customHeight="1" x14ac:dyDescent="0.25">
      <c r="A63" s="198" t="s">
        <v>75</v>
      </c>
      <c r="B63" s="199"/>
      <c r="C63" s="25"/>
      <c r="D63" s="26">
        <v>0</v>
      </c>
      <c r="E63" s="27"/>
      <c r="F63" s="24"/>
      <c r="N63" s="12"/>
    </row>
    <row r="64" spans="1:14" ht="28.9" customHeight="1" x14ac:dyDescent="0.25">
      <c r="A64" s="198" t="s">
        <v>31</v>
      </c>
      <c r="B64" s="199"/>
      <c r="C64" s="25"/>
      <c r="D64" s="22">
        <v>0</v>
      </c>
      <c r="E64" s="23"/>
      <c r="F64" s="28"/>
      <c r="G64" s="15"/>
      <c r="N64" s="12"/>
    </row>
    <row r="65" spans="1:14" ht="28.9" customHeight="1" x14ac:dyDescent="0.25">
      <c r="A65" s="198" t="s">
        <v>36</v>
      </c>
      <c r="B65" s="199"/>
      <c r="C65" s="21"/>
      <c r="D65" s="22">
        <v>0</v>
      </c>
      <c r="E65" s="29"/>
      <c r="F65" s="24"/>
      <c r="N65" s="12"/>
    </row>
    <row r="66" spans="1:14" ht="28.9" customHeight="1" x14ac:dyDescent="0.25">
      <c r="A66" s="198" t="s">
        <v>35</v>
      </c>
      <c r="B66" s="199"/>
      <c r="C66" s="25"/>
      <c r="D66" s="30">
        <f>SUM(D64:D65)</f>
        <v>0</v>
      </c>
      <c r="E66" s="27"/>
      <c r="F66" s="24"/>
      <c r="N66" s="12"/>
    </row>
    <row r="67" spans="1:14" ht="28.9" customHeight="1" thickBot="1" x14ac:dyDescent="0.3">
      <c r="A67" s="196" t="s">
        <v>33</v>
      </c>
      <c r="B67" s="197"/>
      <c r="C67" s="31"/>
      <c r="D67" s="32" t="e">
        <f>ROUND((D66*100/D62),2)</f>
        <v>#DIV/0!</v>
      </c>
      <c r="E67" s="33"/>
      <c r="F67" s="34"/>
      <c r="G67" s="13"/>
      <c r="H67" s="13"/>
      <c r="I67" s="13"/>
      <c r="J67" s="13"/>
      <c r="K67" s="13"/>
      <c r="L67" s="13"/>
      <c r="M67" s="13"/>
      <c r="N67" s="14"/>
    </row>
    <row r="68" spans="1:14" ht="15.75" thickTop="1" x14ac:dyDescent="0.25"/>
  </sheetData>
  <mergeCells count="60">
    <mergeCell ref="A5:B5"/>
    <mergeCell ref="A18:B18"/>
    <mergeCell ref="E27:M27"/>
    <mergeCell ref="C21:N21"/>
    <mergeCell ref="C22:N22"/>
    <mergeCell ref="N24:N25"/>
    <mergeCell ref="A6:A7"/>
    <mergeCell ref="A9:B9"/>
    <mergeCell ref="A10:B10"/>
    <mergeCell ref="A11:B11"/>
    <mergeCell ref="A24:M24"/>
    <mergeCell ref="D5:E5"/>
    <mergeCell ref="B26:B28"/>
    <mergeCell ref="C9:N9"/>
    <mergeCell ref="C10:N10"/>
    <mergeCell ref="D11:G11"/>
    <mergeCell ref="E29:M29"/>
    <mergeCell ref="E30:M30"/>
    <mergeCell ref="E25:M25"/>
    <mergeCell ref="C37:D40"/>
    <mergeCell ref="E31:M31"/>
    <mergeCell ref="E32:M32"/>
    <mergeCell ref="E33:M33"/>
    <mergeCell ref="E34:M34"/>
    <mergeCell ref="C25:D25"/>
    <mergeCell ref="E26:M26"/>
    <mergeCell ref="A49:A52"/>
    <mergeCell ref="B49:B52"/>
    <mergeCell ref="A45:A48"/>
    <mergeCell ref="B45:B48"/>
    <mergeCell ref="A41:A44"/>
    <mergeCell ref="B41:B44"/>
    <mergeCell ref="A67:B67"/>
    <mergeCell ref="A62:B62"/>
    <mergeCell ref="A63:B63"/>
    <mergeCell ref="A64:B64"/>
    <mergeCell ref="A65:B65"/>
    <mergeCell ref="A66:B66"/>
    <mergeCell ref="A12:B12"/>
    <mergeCell ref="A13:B13"/>
    <mergeCell ref="A14:B14"/>
    <mergeCell ref="A15:B15"/>
    <mergeCell ref="A17:B17"/>
    <mergeCell ref="A16:B16"/>
    <mergeCell ref="I11:N11"/>
    <mergeCell ref="F18:N18"/>
    <mergeCell ref="C18:D18"/>
    <mergeCell ref="E17:G17"/>
    <mergeCell ref="M37:M40"/>
    <mergeCell ref="N37:N40"/>
    <mergeCell ref="A36:N36"/>
    <mergeCell ref="A37:A40"/>
    <mergeCell ref="A20:N20"/>
    <mergeCell ref="A32:A34"/>
    <mergeCell ref="B37:B40"/>
    <mergeCell ref="B29:B31"/>
    <mergeCell ref="B32:B34"/>
    <mergeCell ref="A26:A28"/>
    <mergeCell ref="A29:A31"/>
    <mergeCell ref="E28:M28"/>
  </mergeCells>
  <phoneticPr fontId="2" type="noConversion"/>
  <conditionalFormatting sqref="C12:C18">
    <cfRule type="cellIs" dxfId="2" priority="3" operator="equal">
      <formula>0</formula>
    </cfRule>
  </conditionalFormatting>
  <conditionalFormatting sqref="C62:D67">
    <cfRule type="cellIs" dxfId="1" priority="1" operator="equal">
      <formula>0</formula>
    </cfRule>
  </conditionalFormatting>
  <conditionalFormatting sqref="E41:N53">
    <cfRule type="cellIs" dxfId="0" priority="2" operator="equal">
      <formula>0</formula>
    </cfRule>
  </conditionalFormatting>
  <pageMargins left="0.7" right="0.7" top="0.75" bottom="0.75" header="0.3" footer="0.3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38100</xdr:rowOff>
                  </from>
                  <to>
                    <xdr:col>3</xdr:col>
                    <xdr:colOff>381000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3</xdr:col>
                    <xdr:colOff>466725</xdr:colOff>
                    <xdr:row>5</xdr:row>
                    <xdr:rowOff>28575</xdr:rowOff>
                  </from>
                  <to>
                    <xdr:col>5</xdr:col>
                    <xdr:colOff>76200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6</xdr:col>
                    <xdr:colOff>66675</xdr:colOff>
                    <xdr:row>5</xdr:row>
                    <xdr:rowOff>66675</xdr:rowOff>
                  </from>
                  <to>
                    <xdr:col>8</xdr:col>
                    <xdr:colOff>152400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8</xdr:col>
                    <xdr:colOff>819150</xdr:colOff>
                    <xdr:row>5</xdr:row>
                    <xdr:rowOff>76200</xdr:rowOff>
                  </from>
                  <to>
                    <xdr:col>11</xdr:col>
                    <xdr:colOff>228600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69CF-8882-4A35-A7BD-0383719E0F5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3966b5-bc09-4704-88d5-2d366d6b7d5d">
      <Terms xmlns="http://schemas.microsoft.com/office/infopath/2007/PartnerControls"/>
    </lcf76f155ced4ddcb4097134ff3c332f>
    <TaxCatchAll xmlns="e0f839ba-d4e8-4e67-84ce-b93a55cec1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4902E1F3630D4E9C49D34331AA64D7" ma:contentTypeVersion="14" ma:contentTypeDescription="Utwórz nowy dokument." ma:contentTypeScope="" ma:versionID="edfebfccea21ce6859bcce0f51fadcfe">
  <xsd:schema xmlns:xsd="http://www.w3.org/2001/XMLSchema" xmlns:xs="http://www.w3.org/2001/XMLSchema" xmlns:p="http://schemas.microsoft.com/office/2006/metadata/properties" xmlns:ns2="723966b5-bc09-4704-88d5-2d366d6b7d5d" xmlns:ns3="e0f839ba-d4e8-4e67-84ce-b93a55cec123" targetNamespace="http://schemas.microsoft.com/office/2006/metadata/properties" ma:root="true" ma:fieldsID="2b033644bb39a788ec9a406f3aa5ee79" ns2:_="" ns3:_="">
    <xsd:import namespace="723966b5-bc09-4704-88d5-2d366d6b7d5d"/>
    <xsd:import namespace="e0f839ba-d4e8-4e67-84ce-b93a55cec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966b5-bc09-4704-88d5-2d366d6b7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1f40fd08-a6b8-4ca0-84c4-8a5570c84c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839ba-d4e8-4e67-84ce-b93a55cec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e9035c-a0aa-4ab5-9e78-403d3389530f}" ma:internalName="TaxCatchAll" ma:showField="CatchAllData" ma:web="e0f839ba-d4e8-4e67-84ce-b93a55ce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DC955-BA21-4BD7-BE6E-7B1A264712D7}">
  <ds:schemaRefs>
    <ds:schemaRef ds:uri="723966b5-bc09-4704-88d5-2d366d6b7d5d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0f839ba-d4e8-4e67-84ce-b93a55cec12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876A82-9E7B-4B56-86DC-B3F24762AA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BFA74-5587-41E9-80B9-96CD14EF9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966b5-bc09-4704-88d5-2d366d6b7d5d"/>
    <ds:schemaRef ds:uri="e0f839ba-d4e8-4e67-84ce-b93a55cec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Sprawozdanie mentoring</vt:lpstr>
      <vt:lpstr>Sprawozdanie grant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Przygocki</dc:creator>
  <cp:keywords/>
  <dc:description/>
  <cp:lastModifiedBy>Maria Ponikowska</cp:lastModifiedBy>
  <cp:revision/>
  <cp:lastPrinted>2025-03-28T11:41:56Z</cp:lastPrinted>
  <dcterms:created xsi:type="dcterms:W3CDTF">2022-11-18T14:15:30Z</dcterms:created>
  <dcterms:modified xsi:type="dcterms:W3CDTF">2025-03-28T11:42:21Z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2022-11-18T14:42:04Z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9f81e52a-8c30-4544-bca0-451377348752</vt:lpwstr>
  </property>
  <property fmtid="{D5CDD505-2E9C-101B-9397-08002B2CF9AE}" pid="7" name="MSIP_Label_defa4170-0d19-0005-0004-bc88714345d2_ActionId">
    <vt:lpwstr>9329bf06-6783-4469-a8dd-aba17229e4c3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0x010100964902E1F3630D4E9C49D34331AA64D7</vt:lpwstr>
  </property>
  <property fmtid="{D5CDD505-2E9C-101B-9397-08002B2CF9AE}" pid="10" name="MediaServiceImageTags">
    <vt:lpwstr/>
  </property>
</Properties>
</file>